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44525" concurrentCalc="0"/>
</workbook>
</file>

<file path=xl/sharedStrings.xml><?xml version="1.0" encoding="utf-8"?>
<sst xmlns="http://schemas.openxmlformats.org/spreadsheetml/2006/main" count="93" uniqueCount="77">
  <si>
    <r>
      <t>美好学校·淇县筑梦校园项目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</si>
  <si>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</si>
  <si>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</si>
  <si>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</si>
  <si>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</si>
  <si>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</si>
  <si>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</si>
  <si>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</si>
  <si>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</si>
  <si>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</si>
  <si>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</si>
  <si>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备注（作详细说明或标注品牌、规格、型号等）</t>
  </si>
  <si>
    <t>项目直接支出</t>
  </si>
  <si>
    <t>A</t>
  </si>
  <si>
    <t>学校基础建设及设备设施</t>
  </si>
  <si>
    <t>不设执行费，管理费不超过18000元</t>
  </si>
  <si>
    <t>A1</t>
  </si>
  <si>
    <t>悬浮地板篮球场</t>
  </si>
  <si>
    <t>㎡</t>
  </si>
  <si>
    <t>A2</t>
  </si>
  <si>
    <t>学生课桌凳</t>
  </si>
  <si>
    <t>套</t>
  </si>
  <si>
    <t>A3</t>
  </si>
  <si>
    <t>教师教学电脑</t>
  </si>
  <si>
    <t>台</t>
  </si>
  <si>
    <t>A4</t>
  </si>
  <si>
    <t>智慧黑板</t>
  </si>
  <si>
    <t>A5</t>
  </si>
  <si>
    <t>广播系统、音响话筒</t>
  </si>
  <si>
    <t>执行费</t>
  </si>
  <si>
    <t>管理费</t>
  </si>
  <si>
    <t>B</t>
  </si>
  <si>
    <t>校园文化打造</t>
  </si>
  <si>
    <t>音体美为主题，包含执行费（不超过15%）和管理费（不超过5%）</t>
  </si>
  <si>
    <t>B1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</si>
  <si>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</si>
  <si>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</si>
  <si>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</si>
  <si>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C</t>
  </si>
  <si>
    <t>教师赋能及激励</t>
  </si>
  <si>
    <t>C1</t>
  </si>
  <si>
    <t>C2</t>
  </si>
  <si>
    <t>C3</t>
  </si>
  <si>
    <t>C4</t>
  </si>
  <si>
    <t>D</t>
  </si>
  <si>
    <t>夏令营活动</t>
  </si>
  <si>
    <t>D1</t>
  </si>
  <si>
    <t>D2</t>
  </si>
  <si>
    <t>D3</t>
  </si>
  <si>
    <t>D4</t>
  </si>
  <si>
    <t>E</t>
  </si>
  <si>
    <t>罗莱奖学金</t>
  </si>
  <si>
    <t>不设执行费和管理费</t>
  </si>
  <si>
    <t>人.年</t>
  </si>
  <si>
    <t>小计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</si>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</sst>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  <font>
      <b/>
      <sz val="16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0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8" applyNumberFormat="1" applyFont="1" applyAlignment="1">
      <alignment horizontal="center" vertical="center"/>
    </xf>
    <xf numFmtId="176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left" vertical="center"/>
    </xf>
    <xf numFmtId="176" fontId="6" fillId="0" borderId="0" xfId="8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vertical="center" wrapText="1"/>
    </xf>
    <xf numFmtId="10" fontId="6" fillId="0" borderId="1" xfId="1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vertical="center"/>
    </xf>
    <xf numFmtId="176" fontId="0" fillId="0" borderId="1" xfId="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1" xfId="8" applyNumberFormat="1" applyFont="1" applyFill="1" applyBorder="1" applyAlignment="1">
      <alignment vertical="center"/>
    </xf>
    <xf numFmtId="176" fontId="1" fillId="0" borderId="1" xfId="8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76" fontId="0" fillId="4" borderId="1" xfId="8" applyNumberFormat="1" applyFont="1" applyFill="1" applyBorder="1" applyAlignment="1">
      <alignment horizontal="center" vertical="center"/>
    </xf>
    <xf numFmtId="176" fontId="5" fillId="4" borderId="1" xfId="8" applyNumberFormat="1" applyFont="1" applyFill="1" applyBorder="1" applyAlignment="1">
      <alignment vertical="center"/>
    </xf>
    <xf numFmtId="10" fontId="1" fillId="4" borderId="1" xfId="1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176" fontId="0" fillId="0" borderId="1" xfId="8" applyNumberFormat="1" applyFont="1" applyBorder="1">
      <alignment vertical="center"/>
    </xf>
    <xf numFmtId="10" fontId="0" fillId="0" borderId="1" xfId="11" applyNumberFormat="1" applyFont="1" applyBorder="1">
      <alignment vertical="center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pane xSplit="2" ySplit="3" topLeftCell="C23" activePane="bottomRight" state="frozen"/>
      <selection/>
      <selection pane="topRight"/>
      <selection pane="bottomLeft"/>
      <selection pane="bottomRight" activeCell="E33" sqref="E33"/>
    </sheetView>
  </sheetViews>
  <sheetFormatPr defaultColWidth="9" defaultRowHeight="15.75"/>
  <cols>
    <col min="1" max="1" width="9" style="19" customWidth="1"/>
    <col min="2" max="2" width="27" customWidth="1"/>
    <col min="3" max="3" width="10.625" style="19" customWidth="1"/>
    <col min="4" max="4" width="5.5" style="19" customWidth="1"/>
    <col min="5" max="5" width="12.45" style="20" customWidth="1"/>
    <col min="6" max="6" width="14" style="21" customWidth="1"/>
    <col min="7" max="7" width="10" style="22" customWidth="1"/>
    <col min="8" max="8" width="35.8833333333333" style="23" customWidth="1"/>
  </cols>
  <sheetData>
    <row r="1" ht="33" customHeight="1" spans="2:8">
      <c r="B1" s="24"/>
      <c r="C1" s="24"/>
      <c r="E1" s="25" t="s">
        <v>0</v>
      </c>
      <c r="F1" s="26"/>
      <c r="G1" s="24"/>
      <c r="H1" s="27"/>
    </row>
    <row r="2" s="13" customFormat="1" ht="27.75" customHeight="1" spans="1:8">
      <c r="A2" s="28" t="s">
        <v>1</v>
      </c>
      <c r="B2" s="28"/>
      <c r="C2" s="29"/>
      <c r="D2" s="29"/>
      <c r="E2" s="30" t="s">
        <v>2</v>
      </c>
      <c r="F2" s="31"/>
      <c r="G2" s="28"/>
      <c r="H2" s="29" t="s">
        <v>3</v>
      </c>
    </row>
    <row r="3" s="12" customFormat="1" ht="33.75" customHeight="1" spans="1:8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2" t="s">
        <v>10</v>
      </c>
      <c r="H3" s="33" t="s">
        <v>11</v>
      </c>
    </row>
    <row r="4" s="12" customFormat="1" ht="33.75" customHeight="1" spans="1:8">
      <c r="A4" s="34" t="s">
        <v>12</v>
      </c>
      <c r="B4" s="35"/>
      <c r="C4" s="35"/>
      <c r="D4" s="35"/>
      <c r="E4" s="36"/>
      <c r="F4" s="37">
        <f>F5+F13+F20+F27+F35</f>
        <v>900000</v>
      </c>
      <c r="G4" s="38"/>
      <c r="H4" s="38"/>
    </row>
    <row r="5" s="14" customFormat="1" ht="23.25" customHeight="1" spans="1:8">
      <c r="A5" s="39" t="s">
        <v>13</v>
      </c>
      <c r="B5" s="40" t="s">
        <v>14</v>
      </c>
      <c r="C5" s="39"/>
      <c r="D5" s="39"/>
      <c r="E5" s="41"/>
      <c r="F5" s="42">
        <v>561000</v>
      </c>
      <c r="G5" s="43">
        <f t="shared" ref="G5:G11" si="0">F5/$F$36</f>
        <v>0.623333333333333</v>
      </c>
      <c r="H5" s="44" t="s">
        <v>15</v>
      </c>
    </row>
    <row r="6" s="15" customFormat="1" ht="23.25" customHeight="1" spans="1:8">
      <c r="A6" s="45" t="s">
        <v>16</v>
      </c>
      <c r="B6" s="7" t="s">
        <v>17</v>
      </c>
      <c r="C6" s="8" t="s">
        <v>18</v>
      </c>
      <c r="D6" s="8">
        <v>1800</v>
      </c>
      <c r="E6" s="9"/>
      <c r="F6" s="10"/>
      <c r="G6" s="46">
        <f t="shared" si="0"/>
        <v>0</v>
      </c>
      <c r="H6" s="47"/>
    </row>
    <row r="7" s="15" customFormat="1" ht="23.25" customHeight="1" spans="1:8">
      <c r="A7" s="45" t="s">
        <v>19</v>
      </c>
      <c r="B7" s="7" t="s">
        <v>20</v>
      </c>
      <c r="C7" s="8" t="s">
        <v>21</v>
      </c>
      <c r="D7" s="8">
        <v>550</v>
      </c>
      <c r="E7" s="9"/>
      <c r="F7" s="10"/>
      <c r="G7" s="46">
        <f t="shared" si="0"/>
        <v>0</v>
      </c>
      <c r="H7" s="11"/>
    </row>
    <row r="8" s="15" customFormat="1" ht="23.25" customHeight="1" spans="1:8">
      <c r="A8" s="45" t="s">
        <v>22</v>
      </c>
      <c r="B8" s="7" t="s">
        <v>23</v>
      </c>
      <c r="C8" s="8" t="s">
        <v>24</v>
      </c>
      <c r="D8" s="8">
        <v>30</v>
      </c>
      <c r="E8" s="9"/>
      <c r="F8" s="10"/>
      <c r="G8" s="46">
        <f t="shared" si="0"/>
        <v>0</v>
      </c>
      <c r="H8" s="11"/>
    </row>
    <row r="9" s="15" customFormat="1" ht="23.25" customHeight="1" spans="1:8">
      <c r="A9" s="45" t="s">
        <v>25</v>
      </c>
      <c r="B9" s="7" t="s">
        <v>26</v>
      </c>
      <c r="C9" s="8" t="s">
        <v>21</v>
      </c>
      <c r="D9" s="8">
        <v>12</v>
      </c>
      <c r="E9" s="9"/>
      <c r="F9" s="10"/>
      <c r="G9" s="46">
        <f t="shared" si="0"/>
        <v>0</v>
      </c>
      <c r="H9" s="11"/>
    </row>
    <row r="10" s="15" customFormat="1" ht="23.25" customHeight="1" spans="1:8">
      <c r="A10" s="45" t="s">
        <v>27</v>
      </c>
      <c r="B10" s="7" t="s">
        <v>28</v>
      </c>
      <c r="C10" s="8" t="s">
        <v>21</v>
      </c>
      <c r="D10" s="8">
        <v>1</v>
      </c>
      <c r="E10" s="9"/>
      <c r="F10" s="10"/>
      <c r="G10" s="46">
        <f t="shared" si="0"/>
        <v>0</v>
      </c>
      <c r="H10" s="11"/>
    </row>
    <row r="11" s="16" customFormat="1" ht="23.25" customHeight="1" spans="1:8">
      <c r="A11" s="39"/>
      <c r="B11" s="7" t="s">
        <v>29</v>
      </c>
      <c r="C11" s="39"/>
      <c r="D11" s="39"/>
      <c r="E11" s="48"/>
      <c r="F11" s="49"/>
      <c r="G11" s="43"/>
      <c r="H11" s="11"/>
    </row>
    <row r="12" s="16" customFormat="1" ht="23.25" customHeight="1" spans="1:8">
      <c r="A12" s="39"/>
      <c r="B12" s="7" t="s">
        <v>30</v>
      </c>
      <c r="C12" s="39"/>
      <c r="D12" s="39"/>
      <c r="E12" s="48"/>
      <c r="F12" s="49"/>
      <c r="G12" s="43"/>
      <c r="H12" s="11"/>
    </row>
    <row r="13" s="16" customFormat="1" ht="42" customHeight="1" spans="1:8">
      <c r="A13" s="39" t="s">
        <v>31</v>
      </c>
      <c r="B13" s="40" t="s">
        <v>32</v>
      </c>
      <c r="C13" s="39"/>
      <c r="D13" s="39"/>
      <c r="E13" s="48"/>
      <c r="F13" s="49">
        <v>105000</v>
      </c>
      <c r="G13" s="43">
        <f>F13/$F$36</f>
        <v>0.116666666666667</v>
      </c>
      <c r="H13" s="44" t="s">
        <v>33</v>
      </c>
    </row>
    <row r="14" s="15" customFormat="1" ht="23.25" customHeight="1" spans="1:8">
      <c r="A14" s="45" t="s">
        <v>34</v>
      </c>
      <c r="B14" s="7"/>
      <c r="C14" s="8"/>
      <c r="D14" s="45"/>
      <c r="E14" s="50"/>
      <c r="F14" s="10"/>
      <c r="G14" s="46"/>
      <c r="H14" s="11"/>
    </row>
    <row r="15" s="15" customFormat="1" ht="23.25" customHeight="1" spans="1:8">
      <c r="A15" s="45" t="s">
        <v>35</v>
      </c>
      <c r="B15" s="7"/>
      <c r="C15" s="8"/>
      <c r="D15" s="45"/>
      <c r="E15" s="50"/>
      <c r="F15" s="10"/>
      <c r="G15" s="46"/>
      <c r="H15" s="11"/>
    </row>
    <row r="16" s="15" customFormat="1" ht="23.25" customHeight="1" spans="1:8">
      <c r="A16" s="45" t="s">
        <v>36</v>
      </c>
      <c r="B16" s="7"/>
      <c r="C16" s="8"/>
      <c r="D16" s="45"/>
      <c r="E16" s="50"/>
      <c r="F16" s="10"/>
      <c r="G16" s="46"/>
      <c r="H16" s="11"/>
    </row>
    <row r="17" s="15" customFormat="1" ht="23.25" customHeight="1" spans="1:8">
      <c r="A17" s="45" t="s">
        <v>37</v>
      </c>
      <c r="B17" s="7"/>
      <c r="C17" s="8"/>
      <c r="D17" s="45"/>
      <c r="E17" s="50"/>
      <c r="F17" s="10"/>
      <c r="G17" s="46"/>
      <c r="H17" s="51"/>
    </row>
    <row r="18" s="15" customFormat="1" ht="23.25" customHeight="1" spans="1:8">
      <c r="A18" s="45"/>
      <c r="B18" s="7" t="s">
        <v>29</v>
      </c>
      <c r="C18" s="8"/>
      <c r="D18" s="45"/>
      <c r="E18" s="50"/>
      <c r="F18" s="10"/>
      <c r="G18" s="46"/>
      <c r="H18" s="11"/>
    </row>
    <row r="19" s="14" customFormat="1" ht="23.25" customHeight="1" spans="1:8">
      <c r="A19" s="39"/>
      <c r="B19" s="7" t="s">
        <v>30</v>
      </c>
      <c r="C19" s="39"/>
      <c r="D19" s="39"/>
      <c r="E19" s="48"/>
      <c r="F19" s="52"/>
      <c r="G19" s="43"/>
      <c r="H19" s="11"/>
    </row>
    <row r="20" s="14" customFormat="1" ht="37" customHeight="1" spans="1:8">
      <c r="A20" s="39" t="s">
        <v>38</v>
      </c>
      <c r="B20" s="40" t="s">
        <v>39</v>
      </c>
      <c r="C20" s="39"/>
      <c r="D20" s="39"/>
      <c r="E20" s="48"/>
      <c r="F20" s="52">
        <v>92000</v>
      </c>
      <c r="G20" s="43">
        <f>F20/$F$36</f>
        <v>0.102222222222222</v>
      </c>
      <c r="H20" s="44" t="s">
        <v>33</v>
      </c>
    </row>
    <row r="21" s="15" customFormat="1" ht="23.25" customHeight="1" spans="1:8">
      <c r="A21" s="45" t="s">
        <v>40</v>
      </c>
      <c r="B21" s="7"/>
      <c r="C21" s="8"/>
      <c r="D21" s="45"/>
      <c r="E21" s="50"/>
      <c r="F21" s="10">
        <f>D21*E21</f>
        <v>0</v>
      </c>
      <c r="G21" s="46">
        <f>F21/$F$36</f>
        <v>0</v>
      </c>
      <c r="H21" s="51"/>
    </row>
    <row r="22" s="15" customFormat="1" ht="23.25" customHeight="1" spans="1:8">
      <c r="A22" s="45" t="s">
        <v>41</v>
      </c>
      <c r="B22" s="7"/>
      <c r="C22" s="8"/>
      <c r="D22" s="45"/>
      <c r="E22" s="50"/>
      <c r="F22" s="10">
        <f>D22*E22</f>
        <v>0</v>
      </c>
      <c r="G22" s="46">
        <f>F22/$F$36</f>
        <v>0</v>
      </c>
      <c r="H22" s="51"/>
    </row>
    <row r="23" s="15" customFormat="1" ht="23.25" customHeight="1" spans="1:8">
      <c r="A23" s="45" t="s">
        <v>42</v>
      </c>
      <c r="B23" s="7"/>
      <c r="C23" s="8"/>
      <c r="D23" s="45"/>
      <c r="E23" s="50"/>
      <c r="F23" s="10"/>
      <c r="G23" s="46"/>
      <c r="H23" s="51"/>
    </row>
    <row r="24" s="15" customFormat="1" ht="23.25" customHeight="1" spans="1:8">
      <c r="A24" s="45" t="s">
        <v>43</v>
      </c>
      <c r="B24" s="7"/>
      <c r="C24" s="8"/>
      <c r="D24" s="45"/>
      <c r="E24" s="50"/>
      <c r="F24" s="10"/>
      <c r="G24" s="46"/>
      <c r="H24" s="51"/>
    </row>
    <row r="25" s="15" customFormat="1" ht="23.25" customHeight="1" spans="1:8">
      <c r="A25" s="4"/>
      <c r="B25" s="7" t="s">
        <v>29</v>
      </c>
      <c r="C25" s="4"/>
      <c r="D25" s="4"/>
      <c r="E25" s="53"/>
      <c r="F25" s="10"/>
      <c r="G25" s="46"/>
      <c r="H25" s="11"/>
    </row>
    <row r="26" s="14" customFormat="1" ht="23.25" customHeight="1" spans="1:8">
      <c r="A26" s="39"/>
      <c r="B26" s="7" t="s">
        <v>30</v>
      </c>
      <c r="C26" s="39"/>
      <c r="D26" s="39"/>
      <c r="E26" s="48"/>
      <c r="F26" s="52"/>
      <c r="G26" s="43"/>
      <c r="H26" s="11"/>
    </row>
    <row r="27" s="14" customFormat="1" ht="39" customHeight="1" spans="1:8">
      <c r="A27" s="39" t="s">
        <v>44</v>
      </c>
      <c r="B27" s="40" t="s">
        <v>45</v>
      </c>
      <c r="C27" s="39"/>
      <c r="D27" s="39"/>
      <c r="E27" s="48"/>
      <c r="F27" s="52">
        <v>92000</v>
      </c>
      <c r="G27" s="43">
        <f>F27/$F$36</f>
        <v>0.102222222222222</v>
      </c>
      <c r="H27" s="44" t="s">
        <v>33</v>
      </c>
    </row>
    <row r="28" s="15" customFormat="1" ht="23.25" customHeight="1" spans="1:8">
      <c r="A28" s="45" t="s">
        <v>46</v>
      </c>
      <c r="B28" s="7"/>
      <c r="C28" s="4"/>
      <c r="D28" s="4"/>
      <c r="E28" s="53"/>
      <c r="F28" s="10">
        <f>D28*E28</f>
        <v>0</v>
      </c>
      <c r="G28" s="46">
        <f>F28/$F$36</f>
        <v>0</v>
      </c>
      <c r="H28" s="11"/>
    </row>
    <row r="29" s="15" customFormat="1" ht="23.25" customHeight="1" spans="1:8">
      <c r="A29" s="45" t="s">
        <v>47</v>
      </c>
      <c r="B29" s="7"/>
      <c r="C29" s="4"/>
      <c r="D29" s="4"/>
      <c r="E29" s="53"/>
      <c r="F29" s="10">
        <f>D29*E29</f>
        <v>0</v>
      </c>
      <c r="G29" s="46">
        <f>F29/$F$36</f>
        <v>0</v>
      </c>
      <c r="H29" s="11"/>
    </row>
    <row r="30" s="15" customFormat="1" ht="23.25" customHeight="1" spans="1:8">
      <c r="A30" s="45" t="s">
        <v>48</v>
      </c>
      <c r="B30" s="38"/>
      <c r="C30" s="4"/>
      <c r="D30" s="4"/>
      <c r="E30" s="53"/>
      <c r="F30" s="10"/>
      <c r="G30" s="46"/>
      <c r="H30" s="11"/>
    </row>
    <row r="31" s="15" customFormat="1" ht="23.25" customHeight="1" spans="1:8">
      <c r="A31" s="45" t="s">
        <v>49</v>
      </c>
      <c r="B31" s="38"/>
      <c r="C31" s="4"/>
      <c r="D31" s="4"/>
      <c r="E31" s="53"/>
      <c r="F31" s="10"/>
      <c r="G31" s="46"/>
      <c r="H31" s="11"/>
    </row>
    <row r="32" s="15" customFormat="1" ht="23.25" customHeight="1" spans="1:8">
      <c r="A32" s="4"/>
      <c r="B32" s="7" t="s">
        <v>29</v>
      </c>
      <c r="C32" s="4"/>
      <c r="D32" s="4"/>
      <c r="E32" s="53"/>
      <c r="F32" s="10"/>
      <c r="G32" s="46"/>
      <c r="H32" s="11"/>
    </row>
    <row r="33" s="14" customFormat="1" ht="23.25" customHeight="1" spans="1:8">
      <c r="A33" s="39"/>
      <c r="B33" s="7" t="s">
        <v>30</v>
      </c>
      <c r="C33" s="39"/>
      <c r="D33" s="39"/>
      <c r="E33" s="48"/>
      <c r="F33" s="52"/>
      <c r="G33" s="43"/>
      <c r="H33" s="54"/>
    </row>
    <row r="34" s="14" customFormat="1" ht="23.25" customHeight="1" spans="1:8">
      <c r="A34" s="39" t="s">
        <v>50</v>
      </c>
      <c r="B34" s="40" t="s">
        <v>51</v>
      </c>
      <c r="C34" s="39"/>
      <c r="D34" s="39"/>
      <c r="E34" s="48"/>
      <c r="F34" s="52">
        <f>F35</f>
        <v>50000</v>
      </c>
      <c r="G34" s="43"/>
      <c r="H34" s="55" t="s">
        <v>52</v>
      </c>
    </row>
    <row r="35" s="15" customFormat="1" ht="23.25" customHeight="1" spans="1:8">
      <c r="A35" s="45"/>
      <c r="B35" s="56"/>
      <c r="C35" s="4" t="s">
        <v>53</v>
      </c>
      <c r="D35" s="4">
        <v>50</v>
      </c>
      <c r="E35" s="53">
        <v>1000</v>
      </c>
      <c r="F35" s="10">
        <f>D35*E35</f>
        <v>50000</v>
      </c>
      <c r="G35" s="46">
        <f>F35/$F$36</f>
        <v>0.0555555555555556</v>
      </c>
      <c r="H35" s="11"/>
    </row>
    <row r="36" s="17" customFormat="1" ht="48" customHeight="1" spans="1:9">
      <c r="A36" s="57"/>
      <c r="B36" s="57" t="s">
        <v>54</v>
      </c>
      <c r="C36" s="58"/>
      <c r="D36" s="58"/>
      <c r="E36" s="59"/>
      <c r="F36" s="60">
        <v>900000</v>
      </c>
      <c r="G36" s="61">
        <f>F36/$F$36</f>
        <v>1</v>
      </c>
      <c r="H36" s="62"/>
      <c r="I36" s="17" t="s">
        <v>55</v>
      </c>
    </row>
    <row r="37" s="18" customFormat="1" ht="34" customHeight="1" spans="1:8">
      <c r="A37" s="63"/>
      <c r="B37" s="64"/>
      <c r="C37" s="63"/>
      <c r="D37" s="63"/>
      <c r="E37" s="65"/>
      <c r="F37" s="66"/>
      <c r="G37" s="67"/>
      <c r="H37" s="68"/>
    </row>
    <row r="38" s="18" customFormat="1" ht="30" customHeight="1" spans="1:8">
      <c r="A38" s="63"/>
      <c r="B38" s="64"/>
      <c r="C38" s="63"/>
      <c r="D38" s="63"/>
      <c r="E38" s="65"/>
      <c r="F38" s="66"/>
      <c r="G38" s="67"/>
      <c r="H38" s="68"/>
    </row>
  </sheetData>
  <mergeCells count="1">
    <mergeCell ref="A4:E4"/>
  </mergeCells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F20" sqref="F20"/>
    </sheetView>
  </sheetViews>
  <sheetFormatPr defaultColWidth="9" defaultRowHeight="15.75"/>
  <sheetData>
    <row r="2" spans="1:1">
      <c r="A2" s="1" t="s">
        <v>56</v>
      </c>
    </row>
    <row r="3" spans="1:1">
      <c r="A3" s="2" t="s">
        <v>57</v>
      </c>
    </row>
    <row r="4" spans="1:1">
      <c r="A4" s="2" t="s">
        <v>58</v>
      </c>
    </row>
    <row r="5" spans="1:1">
      <c r="A5" s="2" t="s">
        <v>59</v>
      </c>
    </row>
    <row r="6" spans="2:2">
      <c r="B6" s="3" t="s">
        <v>60</v>
      </c>
    </row>
    <row r="7" spans="3:11">
      <c r="C7" s="3" t="s">
        <v>61</v>
      </c>
      <c r="F7" s="3" t="s">
        <v>62</v>
      </c>
      <c r="K7" s="3"/>
    </row>
    <row r="8" ht="17.25" customHeight="1" spans="3:11">
      <c r="C8" s="3" t="s">
        <v>63</v>
      </c>
      <c r="F8" s="3"/>
      <c r="K8" s="3"/>
    </row>
    <row r="9" spans="3:3">
      <c r="C9" s="3" t="s">
        <v>64</v>
      </c>
    </row>
    <row r="10" spans="3:3">
      <c r="C10" s="3" t="s">
        <v>65</v>
      </c>
    </row>
    <row r="12" spans="1:1">
      <c r="A12" s="2" t="s">
        <v>66</v>
      </c>
    </row>
    <row r="13" spans="2:2">
      <c r="B13" s="3" t="s">
        <v>67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68</v>
      </c>
      <c r="H14" s="6" t="s">
        <v>69</v>
      </c>
    </row>
    <row r="15" spans="2:8">
      <c r="B15" s="7" t="s">
        <v>19</v>
      </c>
      <c r="C15" s="7" t="s">
        <v>70</v>
      </c>
      <c r="D15" s="8" t="s">
        <v>71</v>
      </c>
      <c r="E15" s="8">
        <v>20</v>
      </c>
      <c r="F15" s="9">
        <v>120</v>
      </c>
      <c r="G15" s="10">
        <f t="shared" ref="G15" si="0">E15*F15</f>
        <v>2400</v>
      </c>
      <c r="H15" s="11" t="s">
        <v>72</v>
      </c>
    </row>
    <row r="16" spans="2:2">
      <c r="B16" s="3"/>
    </row>
    <row r="17" spans="1:2">
      <c r="A17" s="2" t="s">
        <v>73</v>
      </c>
      <c r="B17" s="3"/>
    </row>
    <row r="19" spans="1:1">
      <c r="A19" s="12" t="s">
        <v>74</v>
      </c>
    </row>
    <row r="20" spans="1:1">
      <c r="A20" s="3"/>
    </row>
    <row r="22" spans="1:1">
      <c r="A22" s="3" t="s">
        <v>75</v>
      </c>
    </row>
    <row r="24" spans="1:2">
      <c r="A24" s="12" t="s">
        <v>76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CFPA</cp:lastModifiedBy>
  <dcterms:created xsi:type="dcterms:W3CDTF">2013-11-05T14:36:00Z</dcterms:created>
  <dcterms:modified xsi:type="dcterms:W3CDTF">2023-08-29T01:20:06Z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C33342CE66FF433A866AF815A9A3A65B</vt:lpwstr>
  </property>
</Properties>
</file>